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32760" windowWidth="14970" windowHeight="12660" activeTab="0"/>
  </bookViews>
  <sheets>
    <sheet name="Расходы по ГП" sheetId="1" r:id="rId1"/>
  </sheets>
  <definedNames>
    <definedName name="_xlnm.Print_Area" localSheetId="0">#N/A</definedName>
  </definedNames>
  <calcPr fullCalcOnLoad="1" fullPrecision="0"/>
</workbook>
</file>

<file path=xl/sharedStrings.xml><?xml version="1.0" encoding="utf-8"?>
<sst xmlns="http://schemas.openxmlformats.org/spreadsheetml/2006/main" count="78" uniqueCount="76">
  <si>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</si>
  <si>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</si>
  <si>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</si>
  <si>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</si>
  <si>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</si>
  <si>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</si>
  <si>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</si>
  <si>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</si>
  <si>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</si>
  <si>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</si>
  <si>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</si>
  <si>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</si>
  <si>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</si>
  <si>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</si>
  <si>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</si>
  <si>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24 0 00 00000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</si>
  <si>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</si>
  <si>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</si>
  <si>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</si>
  <si>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</si>
  <si>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</si>
  <si>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</si>
  <si>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</si>
  <si>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</si>
  <si>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</si>
  <si>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</si>
  <si>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</si>
  <si>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</si>
  <si>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</si>
  <si>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</si>
  <si>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</si>
  <si>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</si>
  <si>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</si>
  <si>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физической культуры и спорта в Забайкальском крае"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</si>
  <si>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</si>
  <si>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</si>
  <si>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</si>
  <si>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</si>
  <si>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</si>
  <si>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"Экономическое развитие"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</si>
  <si>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</si>
  <si>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</si>
  <si>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</si>
  <si>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</si>
  <si>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</si>
  <si>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</si>
  <si>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</si>
  <si>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</si>
  <si>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</si>
  <si>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</si>
  <si>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</si>
  <si>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</si>
  <si>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</si>
  <si>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</si>
  <si>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</si>
  <si>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</si>
  <si>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</si>
  <si>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</si>
  <si>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</si>
  <si>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</si>
  <si>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Государственная программа Забайкальского края "Развитие дорожного хозяйства Забайкальского края"</t>
  </si>
  <si>
    <t>23 0 00 00000</t>
  </si>
  <si>
    <t>33 0 00 00000</t>
  </si>
  <si>
    <t>Государственная программа Забайкальского края "Реализация государственной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</si>
  <si>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"Энергоснабжение и развитие энергетики в Забайкальском крае"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</si>
  <si>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</si>
  <si>
    <t>34 0 00 00000</t>
  </si>
  <si>
    <t>35 0 00 00000</t>
  </si>
  <si>
    <t>36 0 00 00000</t>
  </si>
  <si>
    <t>Х</t>
  </si>
  <si>
    <t>Фактически исполнено по состоянию на 01.07.2023 г.,                         тыс. руб.</t>
  </si>
  <si>
    <t>Утвержденные бюджетные ассигнования (сводная бюджетная роспись на 01.07.2023 г.)                     тыс. руб.</t>
  </si>
  <si>
    <t>% исполнения утвержденных бюджетных ассигнований по состоянию на 01.07.2023 г.
(гр.5/гр.4)</t>
  </si>
  <si>
    <t>Фактически исполнено по состоянию на 01.07.2022 г.,                         тыс. руб.</t>
  </si>
  <si>
    <t>Сведения об исполнении бюджета Забайкальского края по расходам в разрезе государственных программ  и непрограммных направлений деятельности по состоянию на 01.07.2023 года (в сравнении с запланированными значениями на 2023 год и исполнением на 01.07.2022 года)</t>
  </si>
  <si>
    <t>Темп роста к полугодию 
2022 г., %
(гр.5/гр.3)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</si>
</sst>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_ ;\-#,##0.0\ "/>
    <numFmt numFmtId="191" formatCode="#,##0_ ;\-#,##0\ "/>
    <numFmt numFmtId="192" formatCode="[$-FC19]d\ mmmm\ yyyy\ &quot;г.&quot;"/>
    <numFmt numFmtId="19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20" borderId="1">
      <alignment horizontal="left" vertical="top" wrapText="1"/>
      <protection/>
    </xf>
    <xf numFmtId="0" fontId="36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4" fontId="35" fillId="20" borderId="1">
      <alignment horizontal="right" vertical="top" wrapText="1"/>
      <protection/>
    </xf>
    <xf numFmtId="4" fontId="35" fillId="20" borderId="2">
      <alignment horizontal="right" vertical="top" wrapText="1"/>
      <protection/>
    </xf>
    <xf numFmtId="4" fontId="35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5" fillId="24" borderId="3">
      <alignment horizontal="right" shrinkToFit="1"/>
      <protection/>
    </xf>
    <xf numFmtId="4" fontId="35" fillId="20" borderId="1">
      <alignment horizontal="right" vertical="top" shrinkToFit="1"/>
      <protection/>
    </xf>
    <xf numFmtId="4" fontId="35" fillId="20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2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74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3" applyNumberFormat="1" applyFont="1" applyBorder="1" applyProtection="1">
      <alignment/>
      <protection/>
    </xf>
    <xf numFmtId="175" fontId="54" fillId="0" borderId="0" xfId="46" applyNumberFormat="1" applyFont="1" applyFill="1" applyBorder="1" applyAlignment="1" applyProtection="1">
      <alignment horizontal="right" vertical="center" wrapText="1"/>
      <protection/>
    </xf>
    <xf numFmtId="49" fontId="54" fillId="38" borderId="13" xfId="45" applyNumberFormat="1" applyFont="1" applyFill="1" applyBorder="1" applyProtection="1">
      <alignment horizontal="left" vertical="top" wrapText="1"/>
      <protection/>
    </xf>
    <xf numFmtId="0" fontId="3" fillId="38" borderId="13" xfId="83" applyNumberFormat="1" applyFont="1" applyFill="1" applyBorder="1" applyAlignment="1">
      <alignment horizontal="left" vertical="center" wrapText="1"/>
    </xf>
    <xf numFmtId="0" fontId="55" fillId="38" borderId="13" xfId="41" applyNumberFormat="1" applyFont="1" applyFill="1" applyBorder="1" applyAlignment="1" applyProtection="1">
      <alignment horizontal="left" vertical="center"/>
      <protection/>
    </xf>
    <xf numFmtId="190" fontId="3" fillId="38" borderId="13" xfId="0" applyNumberFormat="1" applyFont="1" applyFill="1" applyBorder="1" applyAlignment="1">
      <alignment horizontal="right" vertical="center"/>
    </xf>
    <xf numFmtId="0" fontId="55" fillId="38" borderId="13" xfId="39" applyFont="1" applyFill="1" applyBorder="1" applyProtection="1">
      <alignment horizontal="center" vertical="center" wrapText="1"/>
      <protection locked="0"/>
    </xf>
    <xf numFmtId="49" fontId="3" fillId="38" borderId="13" xfId="74" applyNumberFormat="1" applyFont="1" applyFill="1" applyBorder="1" applyAlignment="1" applyProtection="1">
      <alignment vertical="center"/>
      <protection locked="0"/>
    </xf>
    <xf numFmtId="174" fontId="54" fillId="0" borderId="1" xfId="52" applyNumberFormat="1" applyFont="1" applyFill="1" applyAlignment="1" applyProtection="1">
      <alignment horizontal="right" vertical="center" wrapText="1" shrinkToFit="1"/>
      <protection/>
    </xf>
    <xf numFmtId="176" fontId="54" fillId="0" borderId="1" xfId="52" applyNumberFormat="1" applyFont="1" applyFill="1" applyAlignment="1" applyProtection="1">
      <alignment horizontal="right" vertical="center" wrapText="1" shrinkToFit="1"/>
      <protection/>
    </xf>
    <xf numFmtId="0" fontId="3" fillId="38" borderId="13" xfId="74" applyFont="1" applyFill="1" applyBorder="1" applyProtection="1">
      <alignment/>
      <protection locked="0"/>
    </xf>
    <xf numFmtId="190" fontId="4" fillId="38" borderId="14" xfId="0" applyNumberFormat="1" applyFont="1" applyFill="1" applyBorder="1" applyAlignment="1">
      <alignment horizontal="right" vertical="center"/>
    </xf>
    <xf numFmtId="174" fontId="54" fillId="0" borderId="15" xfId="52" applyNumberFormat="1" applyFont="1" applyFill="1" applyBorder="1" applyAlignment="1" applyProtection="1">
      <alignment horizontal="right" vertical="center" wrapText="1" shrinkToFit="1"/>
      <protection/>
    </xf>
    <xf numFmtId="176" fontId="54" fillId="0" borderId="15" xfId="52" applyNumberFormat="1" applyFont="1" applyFill="1" applyBorder="1" applyAlignment="1" applyProtection="1">
      <alignment horizontal="right" vertical="center" wrapText="1" shrinkToFit="1"/>
      <protection/>
    </xf>
    <xf numFmtId="174" fontId="54" fillId="0" borderId="16" xfId="52" applyNumberFormat="1" applyFont="1" applyFill="1" applyBorder="1" applyAlignment="1" applyProtection="1">
      <alignment horizontal="right" vertical="center" wrapText="1" shrinkToFit="1"/>
      <protection/>
    </xf>
    <xf numFmtId="193" fontId="54" fillId="0" borderId="17" xfId="52" applyNumberFormat="1" applyFont="1" applyFill="1" applyBorder="1" applyAlignment="1" applyProtection="1">
      <alignment horizontal="right" vertical="center" shrinkToFit="1"/>
      <protection/>
    </xf>
    <xf numFmtId="190" fontId="54" fillId="0" borderId="17" xfId="52" applyNumberFormat="1" applyFont="1" applyFill="1" applyBorder="1" applyAlignment="1" applyProtection="1">
      <alignment horizontal="right" vertical="center" shrinkToFit="1"/>
      <protection/>
    </xf>
    <xf numFmtId="174" fontId="54" fillId="0" borderId="17" xfId="52" applyNumberFormat="1" applyFont="1" applyFill="1" applyBorder="1" applyAlignment="1" applyProtection="1">
      <alignment horizontal="right" vertical="center" shrinkToFit="1"/>
      <protection/>
    </xf>
    <xf numFmtId="190" fontId="54" fillId="0" borderId="17" xfId="52" applyNumberFormat="1" applyFont="1" applyFill="1" applyBorder="1" applyAlignment="1" applyProtection="1">
      <alignment vertical="center" shrinkToFit="1"/>
      <protection/>
    </xf>
    <xf numFmtId="0" fontId="55" fillId="0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48" fillId="0" borderId="0" xfId="44" applyNumberFormat="1" applyFont="1" applyBorder="1" applyProtection="1">
      <alignment horizontal="left" wrapText="1"/>
      <protection/>
    </xf>
    <xf numFmtId="0" fontId="48" fillId="0" borderId="0" xfId="44" applyFont="1" applyBorder="1" applyProtection="1">
      <alignment horizontal="left" wrapText="1"/>
      <protection locked="0"/>
    </xf>
    <xf numFmtId="0" fontId="55" fillId="0" borderId="13" xfId="39" applyNumberFormat="1" applyFont="1" applyFill="1" applyBorder="1" applyProtection="1">
      <alignment horizontal="center" vertical="center" wrapText="1"/>
      <protection/>
    </xf>
    <xf numFmtId="0" fontId="55" fillId="0" borderId="13" xfId="39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4" applyFill="1" applyBorder="1" applyAlignment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8" xfId="47"/>
    <cellStyle name="xl49" xfId="48"/>
    <cellStyle name="xl50" xfId="49"/>
    <cellStyle name="xl52" xfId="50"/>
    <cellStyle name="xl54" xfId="51"/>
    <cellStyle name="xl57" xfId="52"/>
    <cellStyle name="xl5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view="pageBreakPreview" zoomScaleNormal="85" zoomScaleSheetLayoutView="100" zoomScalePageLayoutView="0" workbookViewId="0" topLeftCell="A1">
      <selection activeCell="E4" sqref="E4:E5"/>
    </sheetView>
  </sheetViews>
  <sheetFormatPr defaultColWidth="9.00390625" defaultRowHeight="12.75"/>
  <cols>
    <col min="1" max="1" width="16.753906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24" t="s">
        <v>74</v>
      </c>
      <c r="B1" s="24"/>
      <c r="C1" s="24"/>
      <c r="D1" s="24"/>
      <c r="E1" s="24"/>
      <c r="F1" s="24"/>
      <c r="G1" s="24"/>
    </row>
    <row r="2" spans="2:7" ht="6.75" customHeight="1">
      <c r="B2" s="2"/>
      <c r="C2" s="2"/>
      <c r="D2" s="2"/>
      <c r="E2" s="2"/>
      <c r="F2" s="2"/>
      <c r="G2" s="2"/>
    </row>
    <row r="3" spans="2:7" ht="4.5" customHeight="1">
      <c r="B3" s="29"/>
      <c r="C3" s="29"/>
      <c r="D3" s="29"/>
      <c r="E3" s="29"/>
      <c r="F3" s="29"/>
      <c r="G3" s="29"/>
    </row>
    <row r="4" spans="1:7" ht="15" customHeight="1">
      <c r="A4" s="27" t="s">
        <v>28</v>
      </c>
      <c r="B4" s="27" t="s">
        <v>2</v>
      </c>
      <c r="C4" s="22" t="s">
        <v>73</v>
      </c>
      <c r="D4" s="22" t="s">
        <v>71</v>
      </c>
      <c r="E4" s="22" t="s">
        <v>70</v>
      </c>
      <c r="F4" s="30" t="s">
        <v>72</v>
      </c>
      <c r="G4" s="23" t="s">
        <v>75</v>
      </c>
    </row>
    <row r="5" spans="1:7" ht="114" customHeight="1">
      <c r="A5" s="28"/>
      <c r="B5" s="28"/>
      <c r="C5" s="22"/>
      <c r="D5" s="22"/>
      <c r="E5" s="22"/>
      <c r="F5" s="31"/>
      <c r="G5" s="23"/>
    </row>
    <row r="6" spans="1:7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31.5">
      <c r="A7" s="10" t="s">
        <v>3</v>
      </c>
      <c r="B7" s="5" t="s">
        <v>38</v>
      </c>
      <c r="C7" s="19">
        <v>4401634.7</v>
      </c>
      <c r="D7" s="11">
        <v>7709721</v>
      </c>
      <c r="E7" s="11">
        <v>4088840</v>
      </c>
      <c r="F7" s="8">
        <f>E7/D7*100</f>
        <v>53</v>
      </c>
      <c r="G7" s="8">
        <f>E7/C7*100</f>
        <v>92.9</v>
      </c>
    </row>
    <row r="8" spans="1:7" ht="63">
      <c r="A8" s="10" t="s">
        <v>20</v>
      </c>
      <c r="B8" s="5" t="s">
        <v>29</v>
      </c>
      <c r="C8" s="20">
        <v>681013</v>
      </c>
      <c r="D8" s="11">
        <v>1721288.8</v>
      </c>
      <c r="E8" s="11">
        <v>779409.5</v>
      </c>
      <c r="F8" s="8">
        <f aca="true" t="shared" si="0" ref="F8:F40">E8/D8*100</f>
        <v>45.3</v>
      </c>
      <c r="G8" s="8">
        <f>E8/C8*100</f>
        <v>114.4</v>
      </c>
    </row>
    <row r="9" spans="1:7" ht="31.5">
      <c r="A9" s="10" t="s">
        <v>21</v>
      </c>
      <c r="B9" s="5" t="s">
        <v>39</v>
      </c>
      <c r="C9" s="20">
        <v>430756.4</v>
      </c>
      <c r="D9" s="11">
        <v>1594559.4</v>
      </c>
      <c r="E9" s="11">
        <v>1106194.8</v>
      </c>
      <c r="F9" s="8">
        <f t="shared" si="0"/>
        <v>69.4</v>
      </c>
      <c r="G9" s="8">
        <f>E9/C9*100</f>
        <v>256.8</v>
      </c>
    </row>
    <row r="10" spans="1:7" ht="31.5">
      <c r="A10" s="10" t="s">
        <v>22</v>
      </c>
      <c r="B10" s="5" t="s">
        <v>30</v>
      </c>
      <c r="C10" s="20">
        <v>389173</v>
      </c>
      <c r="D10" s="11">
        <v>781644.2</v>
      </c>
      <c r="E10" s="11">
        <v>391674.9</v>
      </c>
      <c r="F10" s="8">
        <f t="shared" si="0"/>
        <v>50.1</v>
      </c>
      <c r="G10" s="8">
        <f>E10/C10*100</f>
        <v>100.6</v>
      </c>
    </row>
    <row r="11" spans="1:7" ht="47.25">
      <c r="A11" s="10" t="s">
        <v>23</v>
      </c>
      <c r="B11" s="5" t="s">
        <v>40</v>
      </c>
      <c r="C11" s="20">
        <v>1141568.4</v>
      </c>
      <c r="D11" s="11">
        <v>2450013.7</v>
      </c>
      <c r="E11" s="11">
        <v>1217982.9</v>
      </c>
      <c r="F11" s="8">
        <f t="shared" si="0"/>
        <v>49.7</v>
      </c>
      <c r="G11" s="8">
        <f aca="true" t="shared" si="1" ref="G11:G40">E11/C11*100</f>
        <v>106.7</v>
      </c>
    </row>
    <row r="12" spans="1:7" ht="47.25">
      <c r="A12" s="10" t="s">
        <v>24</v>
      </c>
      <c r="B12" s="5" t="s">
        <v>41</v>
      </c>
      <c r="C12" s="20">
        <v>47075</v>
      </c>
      <c r="D12" s="11">
        <v>204407.8</v>
      </c>
      <c r="E12" s="11">
        <v>50042.1</v>
      </c>
      <c r="F12" s="8">
        <f t="shared" si="0"/>
        <v>24.5</v>
      </c>
      <c r="G12" s="8">
        <f t="shared" si="1"/>
        <v>106.3</v>
      </c>
    </row>
    <row r="13" spans="1:7" ht="31.5">
      <c r="A13" s="10" t="s">
        <v>25</v>
      </c>
      <c r="B13" s="5" t="s">
        <v>42</v>
      </c>
      <c r="C13" s="20">
        <v>100074.1</v>
      </c>
      <c r="D13" s="11">
        <v>775553.6</v>
      </c>
      <c r="E13" s="11">
        <v>261006.7</v>
      </c>
      <c r="F13" s="8">
        <f t="shared" si="0"/>
        <v>33.7</v>
      </c>
      <c r="G13" s="8">
        <f t="shared" si="1"/>
        <v>260.8</v>
      </c>
    </row>
    <row r="14" spans="1:7" ht="31.5">
      <c r="A14" s="10" t="s">
        <v>26</v>
      </c>
      <c r="B14" s="5" t="s">
        <v>43</v>
      </c>
      <c r="C14" s="19">
        <v>397144.2</v>
      </c>
      <c r="D14" s="11">
        <v>891421.7</v>
      </c>
      <c r="E14" s="11">
        <v>310327.1</v>
      </c>
      <c r="F14" s="8">
        <f t="shared" si="0"/>
        <v>34.8</v>
      </c>
      <c r="G14" s="8">
        <f t="shared" si="1"/>
        <v>78.1</v>
      </c>
    </row>
    <row r="15" spans="1:7" ht="31.5">
      <c r="A15" s="10" t="s">
        <v>27</v>
      </c>
      <c r="B15" s="5" t="s">
        <v>44</v>
      </c>
      <c r="C15" s="19">
        <v>1117896.3</v>
      </c>
      <c r="D15" s="11">
        <v>2400512.5</v>
      </c>
      <c r="E15" s="11">
        <v>1073005.5</v>
      </c>
      <c r="F15" s="8">
        <f t="shared" si="0"/>
        <v>44.7</v>
      </c>
      <c r="G15" s="8">
        <f t="shared" si="1"/>
        <v>96</v>
      </c>
    </row>
    <row r="16" spans="1:7" ht="33" customHeight="1">
      <c r="A16" s="10" t="s">
        <v>4</v>
      </c>
      <c r="B16" s="5" t="s">
        <v>45</v>
      </c>
      <c r="C16" s="19">
        <v>84277.4</v>
      </c>
      <c r="D16" s="11">
        <v>261940.5</v>
      </c>
      <c r="E16" s="11">
        <v>88642.4</v>
      </c>
      <c r="F16" s="8">
        <f t="shared" si="0"/>
        <v>33.8</v>
      </c>
      <c r="G16" s="8">
        <f t="shared" si="1"/>
        <v>105.2</v>
      </c>
    </row>
    <row r="17" spans="1:7" ht="47.25">
      <c r="A17" s="10" t="s">
        <v>5</v>
      </c>
      <c r="B17" s="5" t="s">
        <v>46</v>
      </c>
      <c r="C17" s="19">
        <v>15283.2</v>
      </c>
      <c r="D17" s="11">
        <v>37252.5</v>
      </c>
      <c r="E17" s="11">
        <v>17204.1</v>
      </c>
      <c r="F17" s="8">
        <f t="shared" si="0"/>
        <v>46.2</v>
      </c>
      <c r="G17" s="8">
        <f t="shared" si="1"/>
        <v>112.6</v>
      </c>
    </row>
    <row r="18" spans="1:7" ht="31.5">
      <c r="A18" s="10" t="s">
        <v>6</v>
      </c>
      <c r="B18" s="5" t="s">
        <v>47</v>
      </c>
      <c r="C18" s="19">
        <v>212250.3</v>
      </c>
      <c r="D18" s="11">
        <v>306027.5</v>
      </c>
      <c r="E18" s="11">
        <v>150267.3</v>
      </c>
      <c r="F18" s="8">
        <f t="shared" si="0"/>
        <v>49.1</v>
      </c>
      <c r="G18" s="8">
        <f t="shared" si="1"/>
        <v>70.8</v>
      </c>
    </row>
    <row r="19" spans="1:7" ht="31.5">
      <c r="A19" s="10" t="s">
        <v>7</v>
      </c>
      <c r="B19" s="6" t="s">
        <v>31</v>
      </c>
      <c r="C19" s="19">
        <v>592535.9</v>
      </c>
      <c r="D19" s="11">
        <v>1208473.9</v>
      </c>
      <c r="E19" s="11">
        <v>224861.3</v>
      </c>
      <c r="F19" s="8">
        <f t="shared" si="0"/>
        <v>18.6</v>
      </c>
      <c r="G19" s="8">
        <f t="shared" si="1"/>
        <v>37.9</v>
      </c>
    </row>
    <row r="20" spans="1:7" ht="31.5">
      <c r="A20" s="10" t="s">
        <v>8</v>
      </c>
      <c r="B20" s="5" t="s">
        <v>48</v>
      </c>
      <c r="C20" s="19">
        <v>12073077.3</v>
      </c>
      <c r="D20" s="11">
        <v>26900743.9</v>
      </c>
      <c r="E20" s="11">
        <v>15048210.1</v>
      </c>
      <c r="F20" s="8">
        <f t="shared" si="0"/>
        <v>55.9</v>
      </c>
      <c r="G20" s="8">
        <f t="shared" si="1"/>
        <v>124.6</v>
      </c>
    </row>
    <row r="21" spans="1:7" ht="31.5">
      <c r="A21" s="10" t="s">
        <v>9</v>
      </c>
      <c r="B21" s="5" t="s">
        <v>32</v>
      </c>
      <c r="C21" s="19">
        <v>1017788.2</v>
      </c>
      <c r="D21" s="11">
        <v>1849076.3</v>
      </c>
      <c r="E21" s="11">
        <v>1177725.8</v>
      </c>
      <c r="F21" s="8">
        <f t="shared" si="0"/>
        <v>63.7</v>
      </c>
      <c r="G21" s="8">
        <f t="shared" si="1"/>
        <v>115.7</v>
      </c>
    </row>
    <row r="22" spans="1:7" ht="31.5">
      <c r="A22" s="10" t="s">
        <v>10</v>
      </c>
      <c r="B22" s="5" t="s">
        <v>49</v>
      </c>
      <c r="C22" s="19">
        <v>8116625.2</v>
      </c>
      <c r="D22" s="11">
        <v>15880339.5</v>
      </c>
      <c r="E22" s="11">
        <v>7771356.9</v>
      </c>
      <c r="F22" s="8">
        <f t="shared" si="0"/>
        <v>48.9</v>
      </c>
      <c r="G22" s="8">
        <f t="shared" si="1"/>
        <v>95.7</v>
      </c>
    </row>
    <row r="23" spans="1:7" ht="31.5">
      <c r="A23" s="10" t="s">
        <v>11</v>
      </c>
      <c r="B23" s="5" t="s">
        <v>50</v>
      </c>
      <c r="C23" s="19">
        <v>10356353</v>
      </c>
      <c r="D23" s="11">
        <v>19324595.1</v>
      </c>
      <c r="E23" s="11">
        <v>9227544.1</v>
      </c>
      <c r="F23" s="8">
        <f t="shared" si="0"/>
        <v>47.8</v>
      </c>
      <c r="G23" s="8">
        <f t="shared" si="1"/>
        <v>89.1</v>
      </c>
    </row>
    <row r="24" spans="1:7" ht="31.5">
      <c r="A24" s="10" t="s">
        <v>12</v>
      </c>
      <c r="B24" s="6" t="s">
        <v>33</v>
      </c>
      <c r="C24" s="19">
        <v>353534.9</v>
      </c>
      <c r="D24" s="11">
        <v>1303668.4</v>
      </c>
      <c r="E24" s="11">
        <v>608020.3</v>
      </c>
      <c r="F24" s="8">
        <f t="shared" si="0"/>
        <v>46.6</v>
      </c>
      <c r="G24" s="8">
        <f t="shared" si="1"/>
        <v>172</v>
      </c>
    </row>
    <row r="25" spans="1:7" ht="47.25">
      <c r="A25" s="10" t="s">
        <v>13</v>
      </c>
      <c r="B25" s="5" t="s">
        <v>51</v>
      </c>
      <c r="C25" s="19">
        <v>6163.5</v>
      </c>
      <c r="D25" s="11">
        <v>15340</v>
      </c>
      <c r="E25" s="11">
        <v>9948.9</v>
      </c>
      <c r="F25" s="8">
        <f t="shared" si="0"/>
        <v>64.9</v>
      </c>
      <c r="G25" s="8">
        <f t="shared" si="1"/>
        <v>161.4</v>
      </c>
    </row>
    <row r="26" spans="1:7" ht="47.25">
      <c r="A26" s="10" t="s">
        <v>14</v>
      </c>
      <c r="B26" s="5" t="s">
        <v>52</v>
      </c>
      <c r="C26" s="19">
        <v>41747.9</v>
      </c>
      <c r="D26" s="11">
        <v>99188.6</v>
      </c>
      <c r="E26" s="11">
        <v>58709.8</v>
      </c>
      <c r="F26" s="8">
        <f t="shared" si="0"/>
        <v>59.2</v>
      </c>
      <c r="G26" s="8">
        <f t="shared" si="1"/>
        <v>140.6</v>
      </c>
    </row>
    <row r="27" spans="1:7" ht="48" customHeight="1">
      <c r="A27" s="10" t="s">
        <v>61</v>
      </c>
      <c r="B27" s="5" t="s">
        <v>53</v>
      </c>
      <c r="C27" s="19">
        <v>380.1</v>
      </c>
      <c r="D27" s="11">
        <v>2024.5</v>
      </c>
      <c r="E27" s="12">
        <v>667.9</v>
      </c>
      <c r="F27" s="8">
        <f t="shared" si="0"/>
        <v>33</v>
      </c>
      <c r="G27" s="8">
        <f t="shared" si="1"/>
        <v>175.7</v>
      </c>
    </row>
    <row r="28" spans="1:7" ht="31.5">
      <c r="A28" s="10" t="s">
        <v>15</v>
      </c>
      <c r="B28" s="5" t="s">
        <v>54</v>
      </c>
      <c r="C28" s="19">
        <v>1486.7</v>
      </c>
      <c r="D28" s="11">
        <v>30355.5</v>
      </c>
      <c r="E28" s="12">
        <v>21574.1</v>
      </c>
      <c r="F28" s="8">
        <f t="shared" si="0"/>
        <v>71.1</v>
      </c>
      <c r="G28" s="8">
        <f t="shared" si="1"/>
        <v>1451.1</v>
      </c>
    </row>
    <row r="29" spans="1:7" ht="47.25">
      <c r="A29" s="10" t="s">
        <v>16</v>
      </c>
      <c r="B29" s="5" t="s">
        <v>55</v>
      </c>
      <c r="C29" s="19">
        <v>6968.1</v>
      </c>
      <c r="D29" s="11">
        <v>1971581.7</v>
      </c>
      <c r="E29" s="11">
        <v>1959471.1</v>
      </c>
      <c r="F29" s="8">
        <f t="shared" si="0"/>
        <v>99.4</v>
      </c>
      <c r="G29" s="8">
        <f t="shared" si="1"/>
        <v>28120.6</v>
      </c>
    </row>
    <row r="30" spans="1:7" ht="31.5">
      <c r="A30" s="10" t="s">
        <v>17</v>
      </c>
      <c r="B30" s="5" t="s">
        <v>56</v>
      </c>
      <c r="C30" s="19">
        <v>1689114.3</v>
      </c>
      <c r="D30" s="11">
        <v>2974446.6</v>
      </c>
      <c r="E30" s="11">
        <v>1233742.3</v>
      </c>
      <c r="F30" s="8">
        <f t="shared" si="0"/>
        <v>41.5</v>
      </c>
      <c r="G30" s="8">
        <f t="shared" si="1"/>
        <v>73</v>
      </c>
    </row>
    <row r="31" spans="1:7" ht="63">
      <c r="A31" s="10" t="s">
        <v>18</v>
      </c>
      <c r="B31" s="5" t="s">
        <v>57</v>
      </c>
      <c r="C31" s="19">
        <v>317087.6</v>
      </c>
      <c r="D31" s="11">
        <v>1230201.8</v>
      </c>
      <c r="E31" s="11">
        <v>754666.9</v>
      </c>
      <c r="F31" s="8">
        <v>61.4</v>
      </c>
      <c r="G31" s="8">
        <f t="shared" si="1"/>
        <v>238</v>
      </c>
    </row>
    <row r="32" spans="1:7" ht="31.5">
      <c r="A32" s="10" t="s">
        <v>19</v>
      </c>
      <c r="B32" s="5" t="s">
        <v>58</v>
      </c>
      <c r="C32" s="19">
        <v>154887.1</v>
      </c>
      <c r="D32" s="11">
        <v>1342188.5</v>
      </c>
      <c r="E32" s="11">
        <v>355787.1</v>
      </c>
      <c r="F32" s="8">
        <f t="shared" si="0"/>
        <v>26.5</v>
      </c>
      <c r="G32" s="8">
        <f t="shared" si="1"/>
        <v>229.7</v>
      </c>
    </row>
    <row r="33" spans="1:7" ht="47.25">
      <c r="A33" s="10" t="s">
        <v>34</v>
      </c>
      <c r="B33" s="5" t="s">
        <v>59</v>
      </c>
      <c r="C33" s="19">
        <v>5837.1</v>
      </c>
      <c r="D33" s="11">
        <v>14930.7</v>
      </c>
      <c r="E33" s="11">
        <v>6725.2</v>
      </c>
      <c r="F33" s="8">
        <v>45.1</v>
      </c>
      <c r="G33" s="8">
        <f t="shared" si="1"/>
        <v>115.2</v>
      </c>
    </row>
    <row r="34" spans="1:7" ht="31.5">
      <c r="A34" s="10" t="s">
        <v>37</v>
      </c>
      <c r="B34" s="6" t="s">
        <v>36</v>
      </c>
      <c r="C34" s="19">
        <v>399960.7</v>
      </c>
      <c r="D34" s="11">
        <v>457509.1</v>
      </c>
      <c r="E34" s="12">
        <v>115085.1</v>
      </c>
      <c r="F34" s="8">
        <f t="shared" si="0"/>
        <v>25.2</v>
      </c>
      <c r="G34" s="8">
        <f t="shared" si="1"/>
        <v>28.8</v>
      </c>
    </row>
    <row r="35" spans="1:7" ht="31.5">
      <c r="A35" s="10" t="s">
        <v>62</v>
      </c>
      <c r="B35" s="6" t="s">
        <v>60</v>
      </c>
      <c r="C35" s="21">
        <v>2500823.7</v>
      </c>
      <c r="D35" s="11">
        <v>12040661.5</v>
      </c>
      <c r="E35" s="12">
        <v>2833119.2</v>
      </c>
      <c r="F35" s="8">
        <f t="shared" si="0"/>
        <v>23.5</v>
      </c>
      <c r="G35" s="8">
        <f t="shared" si="1"/>
        <v>113.3</v>
      </c>
    </row>
    <row r="36" spans="1:7" ht="46.5" customHeight="1">
      <c r="A36" s="10" t="s">
        <v>66</v>
      </c>
      <c r="B36" s="6" t="s">
        <v>63</v>
      </c>
      <c r="C36" s="18">
        <v>0</v>
      </c>
      <c r="D36" s="11">
        <v>99852.8</v>
      </c>
      <c r="E36" s="12">
        <v>43661.6</v>
      </c>
      <c r="F36" s="8">
        <f t="shared" si="0"/>
        <v>43.7</v>
      </c>
      <c r="G36" s="8" t="s">
        <v>69</v>
      </c>
    </row>
    <row r="37" spans="1:7" ht="36" customHeight="1">
      <c r="A37" s="10" t="s">
        <v>67</v>
      </c>
      <c r="B37" s="6" t="s">
        <v>64</v>
      </c>
      <c r="C37" s="18">
        <v>0</v>
      </c>
      <c r="D37" s="11">
        <v>3050274.8</v>
      </c>
      <c r="E37" s="12">
        <v>2867167.9</v>
      </c>
      <c r="F37" s="8">
        <f t="shared" si="0"/>
        <v>94</v>
      </c>
      <c r="G37" s="8" t="s">
        <v>69</v>
      </c>
    </row>
    <row r="38" spans="1:7" ht="47.25">
      <c r="A38" s="10" t="s">
        <v>68</v>
      </c>
      <c r="B38" s="6" t="s">
        <v>65</v>
      </c>
      <c r="C38" s="18">
        <v>0</v>
      </c>
      <c r="D38" s="15">
        <v>19015.4</v>
      </c>
      <c r="E38" s="16">
        <v>5649</v>
      </c>
      <c r="F38" s="8">
        <f t="shared" si="0"/>
        <v>29.7</v>
      </c>
      <c r="G38" s="8" t="s">
        <v>69</v>
      </c>
    </row>
    <row r="39" spans="1:7" ht="15.75">
      <c r="A39" s="10" t="s">
        <v>35</v>
      </c>
      <c r="B39" s="6" t="s">
        <v>0</v>
      </c>
      <c r="C39" s="17">
        <v>2580279.2</v>
      </c>
      <c r="D39" s="17">
        <v>8673164.8</v>
      </c>
      <c r="E39" s="17">
        <v>1890498.4</v>
      </c>
      <c r="F39" s="8">
        <f t="shared" si="0"/>
        <v>21.8</v>
      </c>
      <c r="G39" s="8">
        <f t="shared" si="1"/>
        <v>73.3</v>
      </c>
    </row>
    <row r="40" spans="1:7" ht="15.75">
      <c r="A40" s="13"/>
      <c r="B40" s="7" t="s">
        <v>1</v>
      </c>
      <c r="C40" s="14">
        <f>SUM(C7:C39)</f>
        <v>49232796.5</v>
      </c>
      <c r="D40" s="14">
        <f>SUM(D7:D39)</f>
        <v>117621976.6</v>
      </c>
      <c r="E40" s="14">
        <f>SUM(E7:E39)</f>
        <v>55748790.3</v>
      </c>
      <c r="F40" s="8">
        <f t="shared" si="0"/>
        <v>47.4</v>
      </c>
      <c r="G40" s="8">
        <f t="shared" si="1"/>
        <v>113.2</v>
      </c>
    </row>
    <row r="41" spans="2:7" ht="12.75" customHeight="1">
      <c r="B41" s="3"/>
      <c r="C41" s="3"/>
      <c r="F41" s="3"/>
      <c r="G41" s="4"/>
    </row>
    <row r="42" spans="2:7" ht="12.75" customHeight="1">
      <c r="B42" s="25"/>
      <c r="C42" s="25"/>
      <c r="D42" s="26"/>
      <c r="E42" s="26"/>
      <c r="F42" s="26"/>
      <c r="G42" s="26"/>
    </row>
  </sheetData>
  <sheetProtection/>
  <mergeCells count="10">
    <mergeCell ref="C4:C5"/>
    <mergeCell ref="G4:G5"/>
    <mergeCell ref="A1:G1"/>
    <mergeCell ref="B42:G42"/>
    <mergeCell ref="A4:A5"/>
    <mergeCell ref="B3:G3"/>
    <mergeCell ref="B4:B5"/>
    <mergeCell ref="D4:D5"/>
    <mergeCell ref="E4:E5"/>
    <mergeCell ref="F4:F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Васько Галина Борисовна</cp:lastModifiedBy>
  <cp:lastPrinted>2023-08-03T08:43:28Z</cp:lastPrinted>
  <dcterms:created xsi:type="dcterms:W3CDTF">2018-08-07T01:35:06Z</dcterms:created>
  <dcterms:modified xsi:type="dcterms:W3CDTF">2023-09-18T06:30:20Z</dcterms:modified>
  <cp:category/>
  <cp:version/>
  <cp:contentType/>
  <cp:contentStatus/>
</cp:coreProperties>
</file>